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Form 6" sheetId="1" r:id="rId1"/>
  </sheets>
  <definedNames>
    <definedName name="_xlnm.Print_Titles" localSheetId="0">'Form 6'!$1:$9</definedName>
  </definedNames>
  <calcPr fullCalcOnLoad="1"/>
</workbook>
</file>

<file path=xl/sharedStrings.xml><?xml version="1.0" encoding="utf-8"?>
<sst xmlns="http://schemas.openxmlformats.org/spreadsheetml/2006/main" count="120" uniqueCount="93">
  <si>
    <t>Program or Project</t>
  </si>
  <si>
    <t>Location</t>
  </si>
  <si>
    <t>Total Cost</t>
  </si>
  <si>
    <t>Date Started</t>
  </si>
  <si>
    <t>Target Completion Date</t>
  </si>
  <si>
    <t>Project Status</t>
  </si>
  <si>
    <t>% of Completion</t>
  </si>
  <si>
    <t>Total Cost Incurred to Date</t>
  </si>
  <si>
    <t>No. of Extensions, if any</t>
  </si>
  <si>
    <t>Remarks</t>
  </si>
  <si>
    <t>CONSOLIDATED QUARTERLY REPORT ON GOVERNMENT PROJECTS, PROGRAMS or ACTIVITIES</t>
  </si>
  <si>
    <t>FDP Form 6 - Trust Fund Utilization</t>
  </si>
  <si>
    <t>We hereby certify that we have reviewed the contents and hereby attest to the veracity and correctness of the data or information contained in this document.</t>
  </si>
  <si>
    <t>CONSTRUCTION OF MARKET STALLS</t>
  </si>
  <si>
    <t>DA-LGU(GMA CARES PROGRAM)</t>
  </si>
  <si>
    <t>DPWH-III</t>
  </si>
  <si>
    <t/>
  </si>
  <si>
    <t>Office of the President-05/31/2006</t>
  </si>
  <si>
    <t>Construction of Public Mrkt</t>
  </si>
  <si>
    <t>F/A FROM BM MOLINA</t>
  </si>
  <si>
    <t>F/A FROM BM TRABAJO</t>
  </si>
  <si>
    <t>F/A FROM PTO</t>
  </si>
  <si>
    <t>F/A FROM VICE-GOV. HERRERA</t>
  </si>
  <si>
    <t>F/A-CONSTR OF SLAUGHTERHOUSE</t>
  </si>
  <si>
    <t>FA-CONSTR. OF SLAUGHTERHOUSE</t>
  </si>
  <si>
    <t>LGU-GUINDULMAN</t>
  </si>
  <si>
    <t>MUNICIPALITY OF BILAR</t>
  </si>
  <si>
    <t>PTO</t>
  </si>
  <si>
    <t>HEALTH CENTER-DELIVERY TABLES</t>
  </si>
  <si>
    <t>HEALTH CENTER-DELIVERY TABLES(2)</t>
  </si>
  <si>
    <t>CONSTRUCTION OF SLAUGHTERHOUSE</t>
  </si>
  <si>
    <t>DELIVERY TABLES FOR RH CENTER</t>
  </si>
  <si>
    <t>CONSTR OF SLAUGHTERHOUSE</t>
  </si>
  <si>
    <t>PROVINCIAL GOV'T.</t>
  </si>
  <si>
    <t>MORTUARY FUND-SENIOR CITIZEN</t>
  </si>
  <si>
    <t>F/A for sports activities(from Cong Yap)</t>
  </si>
  <si>
    <t>Socio-cultural activities</t>
  </si>
  <si>
    <t>80%- PHILHEALTH CAPITATION FUND</t>
  </si>
  <si>
    <t>MEDICINES/MEDICAL EQUIPMENT</t>
  </si>
  <si>
    <t>AGRICULTURAL SERVICES OFFICE</t>
  </si>
  <si>
    <t>LARGE ANIMAL DEWORMING</t>
  </si>
  <si>
    <t>FA-Tennis tournament</t>
  </si>
  <si>
    <t>LGU-BILAR FROM PDAF OF CONG. YAP</t>
  </si>
  <si>
    <t>Code 418:</t>
  </si>
  <si>
    <t>Code 439:</t>
  </si>
  <si>
    <t>MUNICIPALITY OF GUINDULMAN, BOHOL</t>
  </si>
  <si>
    <t>Local Chief Executive</t>
  </si>
  <si>
    <t>Code 416 (TF):</t>
  </si>
  <si>
    <t>Code 416 (GF):</t>
  </si>
  <si>
    <t>c/o MAO</t>
  </si>
  <si>
    <t>c/o DSWD</t>
  </si>
  <si>
    <t>Canhaway</t>
  </si>
  <si>
    <t>c/o MHO</t>
  </si>
  <si>
    <t>DILG REGIONAL OFFICE- 7</t>
  </si>
  <si>
    <t>KALAHI-CIDSS-NCDDP Mun. Counterpart</t>
  </si>
  <si>
    <t>NEWBORN SCREENING-PHILHEALTH</t>
  </si>
  <si>
    <t xml:space="preserve">PTO </t>
  </si>
  <si>
    <t>Prizes for Basketball League</t>
  </si>
  <si>
    <t>PHILHEALTH-TB DOTS</t>
  </si>
  <si>
    <t>2nd Tranche CY 2014 GPBP- Potable Water</t>
  </si>
  <si>
    <t>F/A for Congressional District Meet 2016</t>
  </si>
  <si>
    <t>Code 425:</t>
  </si>
  <si>
    <t>CY 2016 1st Tranche BUB Integrated Water Works</t>
  </si>
  <si>
    <t>F/A-BUB IMPLEMENTING PROJECT BATCH  2</t>
  </si>
  <si>
    <t>c/o DILG</t>
  </si>
  <si>
    <t>PCF Grant 2014</t>
  </si>
  <si>
    <t>Agridoc training support/for rice vermi composting cum livestock</t>
  </si>
  <si>
    <t>DA</t>
  </si>
  <si>
    <t>Provision of Potable Water</t>
  </si>
  <si>
    <t>LGU-Guindulman</t>
  </si>
  <si>
    <t>BUB-Agri Production/LGU counterpart-ginger, hybrid seeds &amp; organic farming</t>
  </si>
  <si>
    <t>PHILHEALTH-PROFESSIONAL FEE FOR POOLING</t>
  </si>
  <si>
    <t>PHILHEALTH-HEALTH CARE INSTITUTION(HCI)</t>
  </si>
  <si>
    <t>Code 417:</t>
  </si>
  <si>
    <t>MPDC/OIC-MSWDO</t>
  </si>
  <si>
    <t>F/A for Congressional District Meet 2017</t>
  </si>
  <si>
    <t>Expansion of Level II/Level III Water System of Barangay Cansiwang, Cabantian, Canhaway, Cat. Norte and Casbu</t>
  </si>
  <si>
    <t>Local Road Upgading-Concreting of Camagong II, Barangay Mayuga</t>
  </si>
  <si>
    <t>Local Road Upgading-Concreting of Sitio Carahan Road, Barangay Lombog</t>
  </si>
  <si>
    <t>Local Road Upgrading- Concreting of Sudlon, Cat. Norte to Sitio Poo, Cat. Sur Road,Barangay Cat. Sur</t>
  </si>
  <si>
    <t>Construction of Evacuation Center at Sitio Cambanog, Barangay Canhaway</t>
  </si>
  <si>
    <t>Construction of Evacuation Center at Sitio San Antonio, Barangay Trinidad</t>
  </si>
  <si>
    <t>2018 Local Government Support Fund-Assistance to Municipalities (LGSF-AM) Batch 2</t>
  </si>
  <si>
    <t>OTOSHI-AMI-38% LGU SHARE</t>
  </si>
  <si>
    <t>for livelihood from otoshi-ami</t>
  </si>
  <si>
    <t>OTOSHI-AMI-20% LGU SHARE</t>
  </si>
  <si>
    <t>fish catch livelihood &amp; support program</t>
  </si>
  <si>
    <t>for future construction &amp; maintenance</t>
  </si>
  <si>
    <t>FOR THE 2nd QUARTER, CY 2019</t>
  </si>
  <si>
    <t>15% (50% of the 60%) FOR DRUGS &amp; MEDICINES</t>
  </si>
  <si>
    <t>15% (50% of the 60%) FOR MEDICAL SUPPLIES &amp; EQPT</t>
  </si>
  <si>
    <t>(SGD) MARIA FE A. PIEZAS, M.D.</t>
  </si>
  <si>
    <t>(SGD) EnP. RUBEN D. BOYBANTING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</si>
</sst>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0" fontId="38" fillId="0" borderId="10" xfId="0" applyFont="1" applyFill="1" applyBorder="1" applyAlignment="1">
      <alignment horizontal="left"/>
    </xf>
    <xf numFmtId="0" fontId="37" fillId="0" borderId="11" xfId="0" applyFont="1" applyFill="1" applyBorder="1" applyAlignment="1">
      <alignment/>
    </xf>
    <xf numFmtId="0" fontId="37" fillId="0" borderId="12" xfId="0" applyFont="1" applyFill="1" applyBorder="1" applyAlignment="1">
      <alignment/>
    </xf>
    <xf numFmtId="0" fontId="37" fillId="0" borderId="13" xfId="0" applyFont="1" applyFill="1" applyBorder="1" applyAlignment="1">
      <alignment/>
    </xf>
    <xf numFmtId="43" fontId="37" fillId="0" borderId="13" xfId="42" applyFont="1" applyFill="1" applyBorder="1" applyAlignment="1">
      <alignment/>
    </xf>
    <xf numFmtId="39" fontId="37" fillId="0" borderId="13" xfId="42" applyNumberFormat="1" applyFont="1" applyFill="1" applyBorder="1" applyAlignment="1">
      <alignment/>
    </xf>
    <xf numFmtId="0" fontId="37" fillId="0" borderId="10" xfId="0" applyFont="1" applyFill="1" applyBorder="1" applyAlignment="1">
      <alignment/>
    </xf>
    <xf numFmtId="40" fontId="20" fillId="0" borderId="13" xfId="0" applyNumberFormat="1" applyFont="1" applyFill="1" applyBorder="1" applyAlignment="1">
      <alignment/>
    </xf>
    <xf numFmtId="0" fontId="38" fillId="0" borderId="10" xfId="0" applyFont="1" applyFill="1" applyBorder="1" applyAlignment="1">
      <alignment/>
    </xf>
    <xf numFmtId="39" fontId="37" fillId="0" borderId="13" xfId="0" applyNumberFormat="1" applyFont="1" applyFill="1" applyBorder="1" applyAlignment="1">
      <alignment/>
    </xf>
    <xf numFmtId="0" fontId="37" fillId="0" borderId="14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13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wrapText="1"/>
    </xf>
    <xf numFmtId="0" fontId="37" fillId="0" borderId="12" xfId="0" applyFont="1" applyFill="1" applyBorder="1" applyAlignment="1">
      <alignment wrapText="1"/>
    </xf>
    <xf numFmtId="0" fontId="37" fillId="0" borderId="13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left" wrapText="1"/>
    </xf>
    <xf numFmtId="0" fontId="37" fillId="0" borderId="11" xfId="0" applyFont="1" applyFill="1" applyBorder="1" applyAlignment="1">
      <alignment wrapText="1"/>
    </xf>
    <xf numFmtId="0" fontId="37" fillId="0" borderId="0" xfId="0" applyFont="1" applyFill="1" applyAlignment="1">
      <alignment vertical="top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7" fillId="0" borderId="20" xfId="0" applyFont="1" applyFill="1" applyBorder="1" applyAlignment="1">
      <alignment horizontal="center" wrapText="1"/>
    </xf>
    <xf numFmtId="0" fontId="37" fillId="0" borderId="21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left" wrapText="1"/>
    </xf>
    <xf numFmtId="0" fontId="37" fillId="0" borderId="11" xfId="0" applyFont="1" applyFill="1" applyBorder="1" applyAlignment="1">
      <alignment horizontal="left" wrapText="1"/>
    </xf>
    <xf numFmtId="0" fontId="38" fillId="0" borderId="0" xfId="0" applyFont="1" applyFill="1" applyAlignment="1">
      <alignment horizontal="center"/>
    </xf>
    <xf numFmtId="0" fontId="37" fillId="0" borderId="10" xfId="0" applyFont="1" applyFill="1" applyBorder="1" applyAlignment="1">
      <alignment horizontal="center" wrapText="1"/>
    </xf>
    <xf numFmtId="0" fontId="37" fillId="0" borderId="12" xfId="0" applyFont="1" applyFill="1" applyBorder="1" applyAlignment="1">
      <alignment horizontal="center" wrapText="1"/>
    </xf>
    <xf numFmtId="0" fontId="37" fillId="0" borderId="13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selection activeCell="A61" sqref="A61:B61"/>
    </sheetView>
  </sheetViews>
  <sheetFormatPr defaultColWidth="9.140625" defaultRowHeight="15"/>
  <cols>
    <col min="1" max="1" width="28.00390625" style="1" customWidth="1"/>
    <col min="2" max="2" width="2.00390625" style="1" customWidth="1"/>
    <col min="3" max="3" width="30.140625" style="1" customWidth="1"/>
    <col min="4" max="4" width="7.28125" style="1" customWidth="1"/>
    <col min="5" max="5" width="13.28125" style="1" customWidth="1"/>
    <col min="6" max="6" width="9.00390625" style="1" customWidth="1"/>
    <col min="7" max="7" width="8.7109375" style="1" customWidth="1"/>
    <col min="8" max="8" width="8.57421875" style="1" customWidth="1"/>
    <col min="9" max="9" width="13.140625" style="1" customWidth="1"/>
    <col min="10" max="10" width="8.8515625" style="1" customWidth="1"/>
    <col min="11" max="11" width="13.00390625" style="1" customWidth="1"/>
    <col min="12" max="16384" width="9.140625" style="1" customWidth="1"/>
  </cols>
  <sheetData>
    <row r="1" ht="11.25">
      <c r="A1" s="1" t="s">
        <v>11</v>
      </c>
    </row>
    <row r="3" spans="1:11" ht="11.25">
      <c r="A3" s="32" t="s">
        <v>10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1.25">
      <c r="A4" s="32" t="s">
        <v>88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6" ht="11.25">
      <c r="A6" s="1" t="s">
        <v>45</v>
      </c>
    </row>
    <row r="8" spans="1:11" ht="15.75" customHeight="1">
      <c r="A8" s="21" t="s">
        <v>0</v>
      </c>
      <c r="B8" s="22"/>
      <c r="C8" s="23"/>
      <c r="D8" s="35" t="s">
        <v>1</v>
      </c>
      <c r="E8" s="35" t="s">
        <v>2</v>
      </c>
      <c r="F8" s="35" t="s">
        <v>3</v>
      </c>
      <c r="G8" s="35" t="s">
        <v>4</v>
      </c>
      <c r="H8" s="33" t="s">
        <v>5</v>
      </c>
      <c r="I8" s="34"/>
      <c r="J8" s="28" t="s">
        <v>8</v>
      </c>
      <c r="K8" s="28" t="s">
        <v>9</v>
      </c>
    </row>
    <row r="9" spans="1:11" ht="42.75" customHeight="1">
      <c r="A9" s="24"/>
      <c r="B9" s="25"/>
      <c r="C9" s="26"/>
      <c r="D9" s="29"/>
      <c r="E9" s="29"/>
      <c r="F9" s="35"/>
      <c r="G9" s="35"/>
      <c r="H9" s="14" t="s">
        <v>6</v>
      </c>
      <c r="I9" s="17" t="s">
        <v>7</v>
      </c>
      <c r="J9" s="29"/>
      <c r="K9" s="29"/>
    </row>
    <row r="10" spans="1:11" ht="11.25">
      <c r="A10" s="2" t="s">
        <v>47</v>
      </c>
      <c r="B10" s="3"/>
      <c r="C10" s="4"/>
      <c r="D10" s="5"/>
      <c r="E10" s="6"/>
      <c r="F10" s="5"/>
      <c r="G10" s="5"/>
      <c r="H10" s="5"/>
      <c r="I10" s="7"/>
      <c r="J10" s="5"/>
      <c r="K10" s="5"/>
    </row>
    <row r="11" spans="1:11" ht="11.25">
      <c r="A11" s="8" t="s">
        <v>14</v>
      </c>
      <c r="B11" s="3"/>
      <c r="C11" s="4" t="s">
        <v>16</v>
      </c>
      <c r="D11" s="5"/>
      <c r="E11" s="6">
        <v>4258.9</v>
      </c>
      <c r="F11" s="5"/>
      <c r="G11" s="5"/>
      <c r="H11" s="5"/>
      <c r="I11" s="7">
        <v>0</v>
      </c>
      <c r="J11" s="5"/>
      <c r="K11" s="5"/>
    </row>
    <row r="12" spans="1:11" ht="11.25">
      <c r="A12" s="8" t="s">
        <v>13</v>
      </c>
      <c r="B12" s="3"/>
      <c r="C12" s="16" t="s">
        <v>17</v>
      </c>
      <c r="D12" s="5"/>
      <c r="E12" s="6">
        <v>10032.84</v>
      </c>
      <c r="F12" s="5"/>
      <c r="G12" s="5"/>
      <c r="H12" s="5"/>
      <c r="I12" s="7">
        <v>0</v>
      </c>
      <c r="J12" s="5"/>
      <c r="K12" s="5"/>
    </row>
    <row r="13" spans="1:11" ht="11.25">
      <c r="A13" s="8" t="s">
        <v>15</v>
      </c>
      <c r="B13" s="3"/>
      <c r="C13" s="16" t="s">
        <v>18</v>
      </c>
      <c r="D13" s="5"/>
      <c r="E13" s="7">
        <v>159259.9</v>
      </c>
      <c r="F13" s="5"/>
      <c r="G13" s="5"/>
      <c r="H13" s="5"/>
      <c r="I13" s="7">
        <v>0</v>
      </c>
      <c r="J13" s="5"/>
      <c r="K13" s="5"/>
    </row>
    <row r="14" spans="1:11" ht="11.25">
      <c r="A14" s="8" t="s">
        <v>42</v>
      </c>
      <c r="B14" s="3"/>
      <c r="C14" s="16" t="s">
        <v>41</v>
      </c>
      <c r="D14" s="5"/>
      <c r="E14" s="7">
        <v>20000</v>
      </c>
      <c r="F14" s="5"/>
      <c r="G14" s="5"/>
      <c r="H14" s="5"/>
      <c r="I14" s="7">
        <v>0</v>
      </c>
      <c r="J14" s="5"/>
      <c r="K14" s="5"/>
    </row>
    <row r="15" spans="1:11" ht="11.25">
      <c r="A15" s="8" t="s">
        <v>53</v>
      </c>
      <c r="B15" s="3"/>
      <c r="C15" s="16" t="s">
        <v>65</v>
      </c>
      <c r="D15" s="5"/>
      <c r="E15" s="7">
        <v>35065.380000000005</v>
      </c>
      <c r="F15" s="5"/>
      <c r="G15" s="5"/>
      <c r="H15" s="5"/>
      <c r="I15" s="7">
        <v>0</v>
      </c>
      <c r="J15" s="5"/>
      <c r="K15" s="5"/>
    </row>
    <row r="16" spans="1:11" ht="11.25">
      <c r="A16" s="8" t="s">
        <v>53</v>
      </c>
      <c r="B16" s="3"/>
      <c r="C16" s="16" t="s">
        <v>59</v>
      </c>
      <c r="D16" s="5"/>
      <c r="E16" s="7">
        <v>2102317.8</v>
      </c>
      <c r="F16" s="5"/>
      <c r="G16" s="5"/>
      <c r="H16" s="5"/>
      <c r="I16" s="7">
        <v>0</v>
      </c>
      <c r="J16" s="5"/>
      <c r="K16" s="5"/>
    </row>
    <row r="17" spans="1:11" ht="22.5">
      <c r="A17" s="8" t="s">
        <v>53</v>
      </c>
      <c r="B17" s="3"/>
      <c r="C17" s="16" t="s">
        <v>62</v>
      </c>
      <c r="D17" s="5"/>
      <c r="E17" s="7">
        <v>2349969.45</v>
      </c>
      <c r="F17" s="5"/>
      <c r="G17" s="5"/>
      <c r="H17" s="5"/>
      <c r="I17" s="7">
        <v>0</v>
      </c>
      <c r="J17" s="5"/>
      <c r="K17" s="5"/>
    </row>
    <row r="18" spans="1:11" ht="11.25">
      <c r="A18" s="8" t="s">
        <v>68</v>
      </c>
      <c r="B18" s="3"/>
      <c r="C18" s="16" t="s">
        <v>63</v>
      </c>
      <c r="D18" s="5" t="s">
        <v>64</v>
      </c>
      <c r="E18" s="9">
        <v>6847194.38</v>
      </c>
      <c r="F18" s="5"/>
      <c r="G18" s="5"/>
      <c r="H18" s="5"/>
      <c r="I18" s="7">
        <v>4021095.99</v>
      </c>
      <c r="J18" s="5"/>
      <c r="K18" s="5"/>
    </row>
    <row r="19" spans="1:11" ht="22.5">
      <c r="A19" s="15" t="s">
        <v>66</v>
      </c>
      <c r="B19" s="3"/>
      <c r="C19" s="16" t="s">
        <v>67</v>
      </c>
      <c r="D19" s="5"/>
      <c r="E19" s="9">
        <v>50000</v>
      </c>
      <c r="F19" s="5"/>
      <c r="G19" s="5"/>
      <c r="H19" s="5"/>
      <c r="I19" s="7">
        <v>0</v>
      </c>
      <c r="J19" s="5"/>
      <c r="K19" s="5"/>
    </row>
    <row r="20" spans="1:11" ht="11.25">
      <c r="A20" s="2" t="s">
        <v>48</v>
      </c>
      <c r="B20" s="3"/>
      <c r="C20" s="16"/>
      <c r="D20" s="5"/>
      <c r="E20" s="6"/>
      <c r="F20" s="5"/>
      <c r="G20" s="5"/>
      <c r="H20" s="5"/>
      <c r="I20" s="7"/>
      <c r="J20" s="5"/>
      <c r="K20" s="5"/>
    </row>
    <row r="21" spans="1:11" ht="31.5" customHeight="1">
      <c r="A21" s="18" t="s">
        <v>76</v>
      </c>
      <c r="B21" s="19"/>
      <c r="C21" s="16" t="s">
        <v>82</v>
      </c>
      <c r="D21" s="5"/>
      <c r="E21" s="6">
        <v>2000000</v>
      </c>
      <c r="F21" s="5"/>
      <c r="G21" s="5"/>
      <c r="H21" s="5"/>
      <c r="I21" s="7">
        <v>299250</v>
      </c>
      <c r="J21" s="5"/>
      <c r="K21" s="5"/>
    </row>
    <row r="22" spans="1:11" ht="21.75" customHeight="1">
      <c r="A22" s="30" t="s">
        <v>77</v>
      </c>
      <c r="B22" s="31"/>
      <c r="C22" s="16" t="s">
        <v>82</v>
      </c>
      <c r="D22" s="5"/>
      <c r="E22" s="6">
        <v>2000000</v>
      </c>
      <c r="F22" s="5"/>
      <c r="G22" s="5"/>
      <c r="H22" s="5"/>
      <c r="I22" s="7">
        <v>1800622.05</v>
      </c>
      <c r="J22" s="5"/>
      <c r="K22" s="5"/>
    </row>
    <row r="23" spans="1:11" ht="21" customHeight="1">
      <c r="A23" s="30" t="s">
        <v>78</v>
      </c>
      <c r="B23" s="31"/>
      <c r="C23" s="16" t="s">
        <v>82</v>
      </c>
      <c r="D23" s="5"/>
      <c r="E23" s="6">
        <v>1000000</v>
      </c>
      <c r="F23" s="5"/>
      <c r="G23" s="5"/>
      <c r="H23" s="5"/>
      <c r="I23" s="7">
        <v>794885.99</v>
      </c>
      <c r="J23" s="5"/>
      <c r="K23" s="5"/>
    </row>
    <row r="24" spans="1:11" ht="33.75">
      <c r="A24" s="30" t="s">
        <v>79</v>
      </c>
      <c r="B24" s="31"/>
      <c r="C24" s="16" t="s">
        <v>82</v>
      </c>
      <c r="D24" s="5"/>
      <c r="E24" s="6">
        <v>1000000</v>
      </c>
      <c r="F24" s="5"/>
      <c r="G24" s="5"/>
      <c r="H24" s="5"/>
      <c r="I24" s="7">
        <v>991424.33</v>
      </c>
      <c r="J24" s="5"/>
      <c r="K24" s="5"/>
    </row>
    <row r="25" spans="1:11" ht="23.25" customHeight="1">
      <c r="A25" s="30" t="s">
        <v>80</v>
      </c>
      <c r="B25" s="31"/>
      <c r="C25" s="16" t="s">
        <v>82</v>
      </c>
      <c r="D25" s="5"/>
      <c r="E25" s="6">
        <v>1031567</v>
      </c>
      <c r="F25" s="5"/>
      <c r="G25" s="5"/>
      <c r="H25" s="5"/>
      <c r="I25" s="7">
        <v>154263.34</v>
      </c>
      <c r="J25" s="5"/>
      <c r="K25" s="5"/>
    </row>
    <row r="26" spans="1:11" ht="22.5" customHeight="1">
      <c r="A26" s="30" t="s">
        <v>81</v>
      </c>
      <c r="B26" s="31"/>
      <c r="C26" s="16" t="s">
        <v>82</v>
      </c>
      <c r="D26" s="5"/>
      <c r="E26" s="6">
        <v>1031567</v>
      </c>
      <c r="F26" s="5"/>
      <c r="G26" s="5"/>
      <c r="H26" s="5"/>
      <c r="I26" s="7">
        <v>0</v>
      </c>
      <c r="J26" s="5"/>
      <c r="K26" s="5"/>
    </row>
    <row r="27" spans="1:11" ht="11.25">
      <c r="A27" s="10" t="s">
        <v>73</v>
      </c>
      <c r="B27" s="3"/>
      <c r="C27" s="16"/>
      <c r="D27" s="5"/>
      <c r="E27" s="6"/>
      <c r="F27" s="5"/>
      <c r="G27" s="5"/>
      <c r="H27" s="5"/>
      <c r="I27" s="7"/>
      <c r="J27" s="5"/>
      <c r="K27" s="5"/>
    </row>
    <row r="28" spans="1:11" ht="11.25">
      <c r="A28" s="8" t="s">
        <v>72</v>
      </c>
      <c r="B28" s="12"/>
      <c r="C28" s="16"/>
      <c r="D28" s="5" t="s">
        <v>52</v>
      </c>
      <c r="E28" s="6">
        <f>1779420+87750</f>
        <v>1867170</v>
      </c>
      <c r="F28" s="5"/>
      <c r="G28" s="5"/>
      <c r="H28" s="5"/>
      <c r="I28" s="7">
        <v>0</v>
      </c>
      <c r="J28" s="5"/>
      <c r="K28" s="5"/>
    </row>
    <row r="29" spans="1:11" ht="11.25">
      <c r="A29" s="8" t="s">
        <v>71</v>
      </c>
      <c r="B29" s="12"/>
      <c r="C29" s="16"/>
      <c r="D29" s="5" t="s">
        <v>52</v>
      </c>
      <c r="E29" s="6">
        <f>29200+207400</f>
        <v>236600</v>
      </c>
      <c r="F29" s="5"/>
      <c r="G29" s="5"/>
      <c r="H29" s="5"/>
      <c r="I29" s="7">
        <v>226600</v>
      </c>
      <c r="J29" s="5"/>
      <c r="K29" s="5"/>
    </row>
    <row r="30" spans="1:11" ht="11.25">
      <c r="A30" s="10" t="s">
        <v>43</v>
      </c>
      <c r="B30" s="3"/>
      <c r="C30" s="16"/>
      <c r="D30" s="5"/>
      <c r="E30" s="6"/>
      <c r="F30" s="5"/>
      <c r="G30" s="5"/>
      <c r="H30" s="5"/>
      <c r="I30" s="7"/>
      <c r="J30" s="5"/>
      <c r="K30" s="5"/>
    </row>
    <row r="31" spans="1:11" ht="11.25">
      <c r="A31" s="8" t="s">
        <v>19</v>
      </c>
      <c r="B31" s="3"/>
      <c r="C31" s="16" t="s">
        <v>28</v>
      </c>
      <c r="D31" s="5" t="s">
        <v>52</v>
      </c>
      <c r="E31" s="6">
        <v>10000</v>
      </c>
      <c r="F31" s="5"/>
      <c r="G31" s="5"/>
      <c r="H31" s="5"/>
      <c r="I31" s="7">
        <v>0</v>
      </c>
      <c r="J31" s="5"/>
      <c r="K31" s="5"/>
    </row>
    <row r="32" spans="1:11" ht="11.25">
      <c r="A32" s="8" t="s">
        <v>20</v>
      </c>
      <c r="B32" s="3"/>
      <c r="C32" s="16" t="s">
        <v>29</v>
      </c>
      <c r="D32" s="5" t="s">
        <v>52</v>
      </c>
      <c r="E32" s="6">
        <v>10000</v>
      </c>
      <c r="F32" s="5"/>
      <c r="G32" s="5"/>
      <c r="H32" s="5"/>
      <c r="I32" s="7">
        <v>0</v>
      </c>
      <c r="J32" s="5"/>
      <c r="K32" s="5"/>
    </row>
    <row r="33" spans="1:11" ht="11.25">
      <c r="A33" s="8" t="s">
        <v>21</v>
      </c>
      <c r="B33" s="3"/>
      <c r="C33" s="16" t="s">
        <v>30</v>
      </c>
      <c r="D33" s="5" t="s">
        <v>51</v>
      </c>
      <c r="E33" s="6">
        <v>24453</v>
      </c>
      <c r="F33" s="5"/>
      <c r="G33" s="5"/>
      <c r="H33" s="5"/>
      <c r="I33" s="7">
        <v>0</v>
      </c>
      <c r="J33" s="5"/>
      <c r="K33" s="5"/>
    </row>
    <row r="34" spans="1:11" ht="11.25">
      <c r="A34" s="8" t="s">
        <v>21</v>
      </c>
      <c r="B34" s="3"/>
      <c r="C34" s="16" t="s">
        <v>31</v>
      </c>
      <c r="D34" s="5" t="s">
        <v>52</v>
      </c>
      <c r="E34" s="6">
        <v>20000</v>
      </c>
      <c r="F34" s="5"/>
      <c r="G34" s="5"/>
      <c r="H34" s="5"/>
      <c r="I34" s="7">
        <v>0</v>
      </c>
      <c r="J34" s="5"/>
      <c r="K34" s="5"/>
    </row>
    <row r="35" spans="1:11" ht="11.25">
      <c r="A35" s="8" t="s">
        <v>22</v>
      </c>
      <c r="B35" s="3"/>
      <c r="C35" s="16" t="s">
        <v>32</v>
      </c>
      <c r="D35" s="5" t="s">
        <v>51</v>
      </c>
      <c r="E35" s="6">
        <v>10000</v>
      </c>
      <c r="F35" s="5"/>
      <c r="G35" s="5"/>
      <c r="H35" s="5"/>
      <c r="I35" s="7">
        <v>0</v>
      </c>
      <c r="J35" s="5"/>
      <c r="K35" s="5"/>
    </row>
    <row r="36" spans="1:11" ht="11.25">
      <c r="A36" s="8" t="s">
        <v>23</v>
      </c>
      <c r="B36" s="3"/>
      <c r="C36" s="16" t="s">
        <v>27</v>
      </c>
      <c r="D36" s="5" t="s">
        <v>51</v>
      </c>
      <c r="E36" s="6">
        <v>40000</v>
      </c>
      <c r="F36" s="5"/>
      <c r="G36" s="5"/>
      <c r="H36" s="5"/>
      <c r="I36" s="7">
        <v>0</v>
      </c>
      <c r="J36" s="5"/>
      <c r="K36" s="5"/>
    </row>
    <row r="37" spans="1:11" ht="11.25">
      <c r="A37" s="8" t="s">
        <v>24</v>
      </c>
      <c r="B37" s="3"/>
      <c r="C37" s="16" t="s">
        <v>33</v>
      </c>
      <c r="D37" s="5" t="s">
        <v>51</v>
      </c>
      <c r="E37" s="6">
        <v>10000</v>
      </c>
      <c r="F37" s="5"/>
      <c r="G37" s="5"/>
      <c r="H37" s="5"/>
      <c r="I37" s="7">
        <v>0</v>
      </c>
      <c r="J37" s="5"/>
      <c r="K37" s="5"/>
    </row>
    <row r="38" spans="1:11" ht="11.25">
      <c r="A38" s="8" t="s">
        <v>27</v>
      </c>
      <c r="B38" s="3"/>
      <c r="C38" s="16" t="s">
        <v>36</v>
      </c>
      <c r="D38" s="5"/>
      <c r="E38" s="6">
        <v>8380</v>
      </c>
      <c r="F38" s="5"/>
      <c r="G38" s="5"/>
      <c r="H38" s="5"/>
      <c r="I38" s="7">
        <v>0</v>
      </c>
      <c r="J38" s="5"/>
      <c r="K38" s="5"/>
    </row>
    <row r="39" spans="1:11" ht="11.25">
      <c r="A39" s="8" t="s">
        <v>26</v>
      </c>
      <c r="B39" s="3"/>
      <c r="C39" s="16" t="s">
        <v>35</v>
      </c>
      <c r="D39" s="5"/>
      <c r="E39" s="6">
        <v>25900</v>
      </c>
      <c r="F39" s="5"/>
      <c r="G39" s="5"/>
      <c r="H39" s="5"/>
      <c r="I39" s="7">
        <v>0</v>
      </c>
      <c r="J39" s="11"/>
      <c r="K39" s="5"/>
    </row>
    <row r="40" spans="1:11" ht="11.25">
      <c r="A40" s="8" t="s">
        <v>56</v>
      </c>
      <c r="B40" s="3"/>
      <c r="C40" s="16" t="s">
        <v>57</v>
      </c>
      <c r="D40" s="5"/>
      <c r="E40" s="6">
        <v>3000</v>
      </c>
      <c r="F40" s="5"/>
      <c r="G40" s="5"/>
      <c r="H40" s="5"/>
      <c r="I40" s="7">
        <v>0</v>
      </c>
      <c r="J40" s="5"/>
      <c r="K40" s="5"/>
    </row>
    <row r="41" spans="1:11" ht="11.25">
      <c r="A41" s="8" t="s">
        <v>27</v>
      </c>
      <c r="B41" s="3"/>
      <c r="C41" s="16" t="s">
        <v>60</v>
      </c>
      <c r="D41" s="5"/>
      <c r="E41" s="6">
        <v>217201</v>
      </c>
      <c r="F41" s="5"/>
      <c r="G41" s="5"/>
      <c r="H41" s="5"/>
      <c r="I41" s="6">
        <v>217201</v>
      </c>
      <c r="J41" s="5"/>
      <c r="K41" s="5"/>
    </row>
    <row r="42" spans="1:11" ht="11.25">
      <c r="A42" s="8" t="s">
        <v>69</v>
      </c>
      <c r="B42" s="3"/>
      <c r="C42" s="16" t="s">
        <v>75</v>
      </c>
      <c r="D42" s="5"/>
      <c r="E42" s="6">
        <v>11420.85</v>
      </c>
      <c r="F42" s="5"/>
      <c r="G42" s="5"/>
      <c r="H42" s="5"/>
      <c r="I42" s="6">
        <v>11420.85</v>
      </c>
      <c r="J42" s="5"/>
      <c r="K42" s="5"/>
    </row>
    <row r="43" spans="1:11" ht="11.25">
      <c r="A43" s="10" t="s">
        <v>61</v>
      </c>
      <c r="B43" s="3"/>
      <c r="C43" s="16"/>
      <c r="D43" s="5"/>
      <c r="E43" s="6"/>
      <c r="F43" s="5"/>
      <c r="G43" s="5"/>
      <c r="H43" s="5"/>
      <c r="I43" s="7"/>
      <c r="J43" s="5"/>
      <c r="K43" s="5"/>
    </row>
    <row r="44" spans="1:11" ht="22.5">
      <c r="A44" s="8" t="s">
        <v>25</v>
      </c>
      <c r="B44" s="3"/>
      <c r="C44" s="16" t="s">
        <v>70</v>
      </c>
      <c r="D44" s="5" t="s">
        <v>49</v>
      </c>
      <c r="E44" s="6">
        <v>92250</v>
      </c>
      <c r="F44" s="5"/>
      <c r="G44" s="5"/>
      <c r="H44" s="5"/>
      <c r="I44" s="7">
        <v>0</v>
      </c>
      <c r="J44" s="11"/>
      <c r="K44" s="5"/>
    </row>
    <row r="45" spans="1:11" ht="11.25">
      <c r="A45" s="8" t="s">
        <v>25</v>
      </c>
      <c r="B45" s="3"/>
      <c r="C45" s="16" t="s">
        <v>54</v>
      </c>
      <c r="D45" s="5" t="s">
        <v>50</v>
      </c>
      <c r="E45" s="6">
        <v>149521.04000000004</v>
      </c>
      <c r="F45" s="5"/>
      <c r="G45" s="5"/>
      <c r="H45" s="5"/>
      <c r="I45" s="7">
        <v>0</v>
      </c>
      <c r="J45" s="11"/>
      <c r="K45" s="5"/>
    </row>
    <row r="46" spans="1:11" ht="11.25">
      <c r="A46" s="8" t="s">
        <v>25</v>
      </c>
      <c r="B46" s="3"/>
      <c r="C46" s="16" t="s">
        <v>34</v>
      </c>
      <c r="D46" s="5" t="s">
        <v>50</v>
      </c>
      <c r="E46" s="6">
        <v>300000</v>
      </c>
      <c r="F46" s="5"/>
      <c r="G46" s="5"/>
      <c r="H46" s="5"/>
      <c r="I46" s="7">
        <v>119000</v>
      </c>
      <c r="J46" s="11"/>
      <c r="K46" s="5"/>
    </row>
    <row r="47" spans="1:11" ht="11.25">
      <c r="A47" s="10" t="s">
        <v>44</v>
      </c>
      <c r="B47" s="3"/>
      <c r="C47" s="16"/>
      <c r="D47" s="5"/>
      <c r="E47" s="6"/>
      <c r="F47" s="5"/>
      <c r="G47" s="5"/>
      <c r="H47" s="5"/>
      <c r="I47" s="7"/>
      <c r="J47" s="5"/>
      <c r="K47" s="5"/>
    </row>
    <row r="48" spans="1:11" ht="11.25">
      <c r="A48" s="8" t="s">
        <v>37</v>
      </c>
      <c r="B48" s="3"/>
      <c r="C48" s="19" t="s">
        <v>38</v>
      </c>
      <c r="D48" s="5" t="s">
        <v>52</v>
      </c>
      <c r="E48" s="6">
        <v>2894740.5</v>
      </c>
      <c r="F48" s="5"/>
      <c r="G48" s="5"/>
      <c r="H48" s="5"/>
      <c r="I48" s="7">
        <v>148751</v>
      </c>
      <c r="J48" s="5"/>
      <c r="K48" s="5"/>
    </row>
    <row r="49" spans="1:11" ht="11.25">
      <c r="A49" s="8" t="s">
        <v>39</v>
      </c>
      <c r="B49" s="12"/>
      <c r="C49" s="19" t="s">
        <v>40</v>
      </c>
      <c r="D49" s="5" t="s">
        <v>49</v>
      </c>
      <c r="E49" s="6">
        <v>8371.5</v>
      </c>
      <c r="F49" s="5"/>
      <c r="G49" s="5"/>
      <c r="H49" s="5"/>
      <c r="I49" s="7">
        <v>0</v>
      </c>
      <c r="J49" s="5"/>
      <c r="K49" s="5"/>
    </row>
    <row r="50" spans="1:11" ht="22.5">
      <c r="A50" s="8" t="s">
        <v>55</v>
      </c>
      <c r="B50" s="3"/>
      <c r="C50" s="19" t="s">
        <v>89</v>
      </c>
      <c r="D50" s="5" t="s">
        <v>52</v>
      </c>
      <c r="E50" s="6">
        <v>1125175</v>
      </c>
      <c r="F50" s="5"/>
      <c r="G50" s="5"/>
      <c r="H50" s="5"/>
      <c r="I50" s="7">
        <v>0</v>
      </c>
      <c r="J50" s="5"/>
      <c r="K50" s="5"/>
    </row>
    <row r="51" spans="1:11" ht="22.5">
      <c r="A51" s="8" t="s">
        <v>55</v>
      </c>
      <c r="B51" s="12"/>
      <c r="C51" s="19" t="s">
        <v>90</v>
      </c>
      <c r="D51" s="5" t="s">
        <v>52</v>
      </c>
      <c r="E51" s="6">
        <v>463729.4</v>
      </c>
      <c r="F51" s="5"/>
      <c r="G51" s="5"/>
      <c r="H51" s="5"/>
      <c r="I51" s="7">
        <v>0</v>
      </c>
      <c r="J51" s="5"/>
      <c r="K51" s="5"/>
    </row>
    <row r="52" spans="1:11" ht="11.25">
      <c r="A52" s="8" t="s">
        <v>58</v>
      </c>
      <c r="B52" s="12"/>
      <c r="C52" s="16"/>
      <c r="D52" s="5" t="s">
        <v>52</v>
      </c>
      <c r="E52" s="6">
        <v>107400</v>
      </c>
      <c r="F52" s="5"/>
      <c r="G52" s="5"/>
      <c r="H52" s="5"/>
      <c r="I52" s="7">
        <v>0</v>
      </c>
      <c r="J52" s="5"/>
      <c r="K52" s="5"/>
    </row>
    <row r="53" spans="1:11" ht="11.25">
      <c r="A53" s="8" t="s">
        <v>83</v>
      </c>
      <c r="B53" s="3"/>
      <c r="C53" s="16" t="s">
        <v>84</v>
      </c>
      <c r="D53" s="5"/>
      <c r="E53" s="6">
        <v>82582.81</v>
      </c>
      <c r="F53" s="5"/>
      <c r="G53" s="5"/>
      <c r="H53" s="5"/>
      <c r="I53" s="7">
        <v>0</v>
      </c>
      <c r="J53" s="5"/>
      <c r="K53" s="5"/>
    </row>
    <row r="54" spans="1:11" ht="11.25">
      <c r="A54" s="8" t="s">
        <v>85</v>
      </c>
      <c r="B54" s="3"/>
      <c r="C54" s="16" t="s">
        <v>86</v>
      </c>
      <c r="D54" s="5"/>
      <c r="E54" s="6">
        <v>14368.46</v>
      </c>
      <c r="F54" s="5"/>
      <c r="G54" s="5"/>
      <c r="H54" s="5"/>
      <c r="I54" s="7">
        <v>0</v>
      </c>
      <c r="J54" s="5"/>
      <c r="K54" s="5"/>
    </row>
    <row r="55" spans="1:11" ht="11.25">
      <c r="A55" s="8" t="s">
        <v>85</v>
      </c>
      <c r="B55" s="3"/>
      <c r="C55" s="16" t="s">
        <v>87</v>
      </c>
      <c r="D55" s="5"/>
      <c r="E55" s="6">
        <v>52227.4</v>
      </c>
      <c r="F55" s="5"/>
      <c r="G55" s="5"/>
      <c r="H55" s="5"/>
      <c r="I55" s="7">
        <v>0</v>
      </c>
      <c r="J55" s="5"/>
      <c r="K55" s="5"/>
    </row>
    <row r="57" spans="1:7" ht="48.75" customHeight="1">
      <c r="A57" s="20" t="s">
        <v>12</v>
      </c>
      <c r="B57" s="20"/>
      <c r="C57" s="20"/>
      <c r="D57" s="20"/>
      <c r="E57" s="20"/>
      <c r="F57" s="20"/>
      <c r="G57" s="20"/>
    </row>
    <row r="59" spans="9:10" ht="11.25">
      <c r="I59" s="13"/>
      <c r="J59" s="13"/>
    </row>
    <row r="60" spans="1:10" ht="11.25">
      <c r="A60" s="36" t="s">
        <v>92</v>
      </c>
      <c r="B60" s="36"/>
      <c r="C60" s="13"/>
      <c r="D60" s="13"/>
      <c r="H60" s="36" t="s">
        <v>91</v>
      </c>
      <c r="I60" s="36"/>
      <c r="J60" s="36"/>
    </row>
    <row r="61" spans="1:10" ht="15" customHeight="1">
      <c r="A61" s="27" t="s">
        <v>74</v>
      </c>
      <c r="B61" s="27"/>
      <c r="C61" s="13"/>
      <c r="D61" s="13"/>
      <c r="H61" s="27" t="s">
        <v>46</v>
      </c>
      <c r="I61" s="27"/>
      <c r="J61" s="27"/>
    </row>
    <row r="62" spans="3:4" ht="11.25">
      <c r="C62" s="13"/>
      <c r="D62" s="13"/>
    </row>
    <row r="63" spans="3:4" ht="11.25">
      <c r="C63" s="13"/>
      <c r="D63" s="13"/>
    </row>
    <row r="64" spans="3:4" ht="11.25">
      <c r="C64" s="13"/>
      <c r="D64" s="13"/>
    </row>
    <row r="65" spans="3:4" ht="11.25">
      <c r="C65" s="13"/>
      <c r="D65" s="13"/>
    </row>
  </sheetData>
  <sheetProtection password="DD26" sheet="1"/>
  <mergeCells count="20">
    <mergeCell ref="A25:B25"/>
    <mergeCell ref="A26:B26"/>
    <mergeCell ref="K8:K9"/>
    <mergeCell ref="A3:K3"/>
    <mergeCell ref="A4:K4"/>
    <mergeCell ref="H8:I8"/>
    <mergeCell ref="D8:D9"/>
    <mergeCell ref="E8:E9"/>
    <mergeCell ref="F8:F9"/>
    <mergeCell ref="G8:G9"/>
    <mergeCell ref="A57:G57"/>
    <mergeCell ref="A8:C9"/>
    <mergeCell ref="H60:J60"/>
    <mergeCell ref="H61:J61"/>
    <mergeCell ref="A60:B60"/>
    <mergeCell ref="A61:B61"/>
    <mergeCell ref="J8:J9"/>
    <mergeCell ref="A22:B22"/>
    <mergeCell ref="A23:B23"/>
    <mergeCell ref="A24:B24"/>
  </mergeCells>
  <printOptions/>
  <pageMargins left="0.2" right="0.2" top="0.5" bottom="0.75" header="0.3" footer="0.5"/>
  <pageSetup horizontalDpi="600" verticalDpi="600" orientation="landscape" scale="9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mitch</dc:creator>
  <cp:keywords/>
  <dc:description/>
  <cp:lastModifiedBy>Acer</cp:lastModifiedBy>
  <cp:lastPrinted>2019-08-15T11:34:36Z</cp:lastPrinted>
  <dcterms:created xsi:type="dcterms:W3CDTF">2013-07-17T21:18:17Z</dcterms:created>
  <dcterms:modified xsi:type="dcterms:W3CDTF">2019-08-15T11:36:05Z</dcterms:modified>
  <cp:category/>
  <cp:version/>
  <cp:contentType/>
  <cp:contentStatus/>
</cp:coreProperties>
</file>